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085" yWindow="105" windowWidth="16800" windowHeight="155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Лист1!$A$6:$F$6</definedName>
  </definedNames>
  <calcPr calcId="124519"/>
</workbook>
</file>

<file path=xl/calcChain.xml><?xml version="1.0" encoding="utf-8"?>
<calcChain xmlns="http://schemas.openxmlformats.org/spreadsheetml/2006/main">
  <c r="G103" i="1"/>
  <c r="E103"/>
  <c r="E101"/>
  <c r="G69"/>
  <c r="E69"/>
  <c r="G37"/>
  <c r="E37"/>
  <c r="E8"/>
  <c r="E9"/>
  <c r="E10"/>
  <c r="E11"/>
  <c r="E12"/>
  <c r="E13"/>
  <c r="E14"/>
  <c r="I14" s="1"/>
  <c r="E15"/>
  <c r="E16"/>
  <c r="E17"/>
  <c r="E18"/>
  <c r="E19"/>
  <c r="I19" s="1"/>
  <c r="E20"/>
  <c r="E21"/>
  <c r="E22"/>
  <c r="I22" s="1"/>
  <c r="E23"/>
  <c r="I23" s="1"/>
  <c r="E24"/>
  <c r="E25"/>
  <c r="E26"/>
  <c r="E27"/>
  <c r="E28"/>
  <c r="E29"/>
  <c r="E30"/>
  <c r="E31"/>
  <c r="E32"/>
  <c r="E33"/>
  <c r="E34"/>
  <c r="E35"/>
  <c r="E7"/>
  <c r="G8"/>
  <c r="G9"/>
  <c r="G10"/>
  <c r="G11"/>
  <c r="G12"/>
  <c r="G13"/>
  <c r="I13" s="1"/>
  <c r="G14"/>
  <c r="G15"/>
  <c r="G16"/>
  <c r="G17"/>
  <c r="I17" s="1"/>
  <c r="G18"/>
  <c r="G19"/>
  <c r="G20"/>
  <c r="G21"/>
  <c r="I21" s="1"/>
  <c r="G22"/>
  <c r="G23"/>
  <c r="G24"/>
  <c r="G25"/>
  <c r="I25" s="1"/>
  <c r="G26"/>
  <c r="G27"/>
  <c r="G28"/>
  <c r="G29"/>
  <c r="G30"/>
  <c r="G31"/>
  <c r="G32"/>
  <c r="I32" s="1"/>
  <c r="G33"/>
  <c r="I33" s="1"/>
  <c r="G34"/>
  <c r="G35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7"/>
  <c r="E39"/>
  <c r="E40"/>
  <c r="E41"/>
  <c r="I41" s="1"/>
  <c r="E42"/>
  <c r="I42" s="1"/>
  <c r="E43"/>
  <c r="E44"/>
  <c r="E45"/>
  <c r="E46"/>
  <c r="I46" s="1"/>
  <c r="E47"/>
  <c r="E48"/>
  <c r="E49"/>
  <c r="E50"/>
  <c r="I50" s="1"/>
  <c r="E51"/>
  <c r="E52"/>
  <c r="E53"/>
  <c r="I53" s="1"/>
  <c r="E54"/>
  <c r="I54" s="1"/>
  <c r="E55"/>
  <c r="E56"/>
  <c r="E57"/>
  <c r="E58"/>
  <c r="I58" s="1"/>
  <c r="E59"/>
  <c r="E60"/>
  <c r="E61"/>
  <c r="E62"/>
  <c r="I62" s="1"/>
  <c r="E63"/>
  <c r="E64"/>
  <c r="E65"/>
  <c r="E66"/>
  <c r="I66" s="1"/>
  <c r="E67"/>
  <c r="E71"/>
  <c r="E72"/>
  <c r="I72" s="1"/>
  <c r="E73"/>
  <c r="I73" s="1"/>
  <c r="E74"/>
  <c r="E75"/>
  <c r="E76"/>
  <c r="I76" s="1"/>
  <c r="E77"/>
  <c r="I77" s="1"/>
  <c r="E78"/>
  <c r="E79"/>
  <c r="E80"/>
  <c r="I80" s="1"/>
  <c r="E81"/>
  <c r="I81" s="1"/>
  <c r="E82"/>
  <c r="E83"/>
  <c r="I83" s="1"/>
  <c r="E84"/>
  <c r="I84" s="1"/>
  <c r="E85"/>
  <c r="I85" s="1"/>
  <c r="E86"/>
  <c r="E87"/>
  <c r="I87" s="1"/>
  <c r="E88"/>
  <c r="I88" s="1"/>
  <c r="E89"/>
  <c r="I89" s="1"/>
  <c r="E90"/>
  <c r="E91"/>
  <c r="E92"/>
  <c r="I92" s="1"/>
  <c r="E93"/>
  <c r="I93" s="1"/>
  <c r="E94"/>
  <c r="E95"/>
  <c r="E96"/>
  <c r="E97"/>
  <c r="I97" s="1"/>
  <c r="E98"/>
  <c r="E99"/>
  <c r="I29"/>
  <c r="I9"/>
  <c r="I99" l="1"/>
  <c r="I91"/>
  <c r="I96"/>
  <c r="I90"/>
  <c r="I67"/>
  <c r="I55"/>
  <c r="I47"/>
  <c r="I64"/>
  <c r="G101"/>
  <c r="I86"/>
  <c r="I82"/>
  <c r="I79"/>
  <c r="I94"/>
  <c r="I74"/>
  <c r="I7"/>
  <c r="I98"/>
  <c r="I61"/>
  <c r="I49"/>
  <c r="I71"/>
  <c r="I95"/>
  <c r="I78"/>
  <c r="I75"/>
  <c r="I57"/>
  <c r="I65"/>
  <c r="I63"/>
  <c r="I59"/>
  <c r="I51"/>
  <c r="I43"/>
  <c r="I60"/>
  <c r="I56"/>
  <c r="I52"/>
  <c r="I48"/>
  <c r="I44"/>
  <c r="I40"/>
  <c r="I45"/>
  <c r="I39"/>
  <c r="I34"/>
  <c r="I30"/>
  <c r="I26"/>
  <c r="I18"/>
  <c r="I10"/>
  <c r="I35"/>
  <c r="I27"/>
  <c r="I11"/>
  <c r="I31"/>
  <c r="I15"/>
  <c r="I37"/>
  <c r="I28"/>
  <c r="I24"/>
  <c r="I20"/>
  <c r="I16"/>
  <c r="I12"/>
  <c r="I8"/>
  <c r="I101" l="1"/>
  <c r="I103" s="1"/>
  <c r="I69"/>
</calcChain>
</file>

<file path=xl/sharedStrings.xml><?xml version="1.0" encoding="utf-8"?>
<sst xmlns="http://schemas.openxmlformats.org/spreadsheetml/2006/main" count="100" uniqueCount="16">
  <si>
    <t>Период</t>
  </si>
  <si>
    <t>Максимальная</t>
  </si>
  <si>
    <t>Фактическая</t>
  </si>
  <si>
    <t>Уровень напряжения,кВ</t>
  </si>
  <si>
    <t>Максимальная мощность, МВт</t>
  </si>
  <si>
    <t>Фактическая мощность, МВт</t>
  </si>
  <si>
    <t>Резервируемая максимальная мощность, МВт</t>
  </si>
  <si>
    <t>Договор, №</t>
  </si>
  <si>
    <t>Данные об величине резервируемой максимальной мощности на 01.07.2016г., МВт</t>
  </si>
  <si>
    <t>апрель 2016</t>
  </si>
  <si>
    <t>май 2016</t>
  </si>
  <si>
    <t>июнь 2016</t>
  </si>
  <si>
    <t>апрель 2016 ИТОГО</t>
  </si>
  <si>
    <t>май 2016 ИТОГО</t>
  </si>
  <si>
    <t>июнь 2016 ИТОГО</t>
  </si>
  <si>
    <t xml:space="preserve">ИТОГО за II квартал 2016 </t>
  </si>
</sst>
</file>

<file path=xl/styles.xml><?xml version="1.0" encoding="utf-8"?>
<styleSheet xmlns="http://schemas.openxmlformats.org/spreadsheetml/2006/main">
  <numFmts count="1">
    <numFmt numFmtId="166" formatCode="0.000"/>
  </numFmts>
  <fonts count="2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166" fontId="0" fillId="0" borderId="16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0" xfId="0" applyFont="1"/>
    <xf numFmtId="0" fontId="1" fillId="0" borderId="19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03"/>
  <sheetViews>
    <sheetView tabSelected="1" workbookViewId="0">
      <selection activeCell="J107" sqref="J107"/>
    </sheetView>
  </sheetViews>
  <sheetFormatPr defaultRowHeight="12.75"/>
  <cols>
    <col min="1" max="1" width="20.28515625" style="1" bestFit="1" customWidth="1"/>
    <col min="2" max="2" width="14.5703125" customWidth="1"/>
    <col min="3" max="3" width="18" customWidth="1"/>
    <col min="4" max="4" width="13.85546875" hidden="1" customWidth="1"/>
    <col min="5" max="5" width="20.5703125" customWidth="1"/>
    <col min="6" max="6" width="12" hidden="1" customWidth="1"/>
    <col min="7" max="7" width="18" customWidth="1"/>
    <col min="8" max="8" width="9.140625" hidden="1" customWidth="1"/>
    <col min="9" max="9" width="23.42578125" customWidth="1"/>
  </cols>
  <sheetData>
    <row r="2" spans="1:9">
      <c r="C2" s="12" t="s">
        <v>8</v>
      </c>
    </row>
    <row r="5" spans="1:9" ht="13.5" thickBot="1"/>
    <row r="6" spans="1:9" ht="44.25" customHeight="1">
      <c r="A6" s="9" t="s">
        <v>0</v>
      </c>
      <c r="B6" s="10" t="s">
        <v>7</v>
      </c>
      <c r="C6" s="10" t="s">
        <v>3</v>
      </c>
      <c r="D6" s="10" t="s">
        <v>1</v>
      </c>
      <c r="E6" s="10" t="s">
        <v>4</v>
      </c>
      <c r="F6" s="10" t="s">
        <v>2</v>
      </c>
      <c r="G6" s="10" t="s">
        <v>5</v>
      </c>
      <c r="H6" s="11"/>
      <c r="I6" s="13" t="s">
        <v>6</v>
      </c>
    </row>
    <row r="7" spans="1:9">
      <c r="A7" s="3" t="s">
        <v>9</v>
      </c>
      <c r="B7" s="2">
        <v>3637</v>
      </c>
      <c r="C7" s="2">
        <v>0.4</v>
      </c>
      <c r="D7">
        <v>10176.700000000001</v>
      </c>
      <c r="E7" s="5">
        <f>D7/H7</f>
        <v>10.1767</v>
      </c>
      <c r="F7">
        <v>196</v>
      </c>
      <c r="G7" s="2">
        <f>F7/H7</f>
        <v>0.19600000000000001</v>
      </c>
      <c r="H7" s="2">
        <v>1000</v>
      </c>
      <c r="I7" s="7">
        <f>E7-G7</f>
        <v>9.9807000000000006</v>
      </c>
    </row>
    <row r="8" spans="1:9">
      <c r="A8" s="3" t="s">
        <v>9</v>
      </c>
      <c r="B8" s="2">
        <v>2934</v>
      </c>
      <c r="C8" s="2">
        <v>0.4</v>
      </c>
      <c r="D8">
        <v>1077</v>
      </c>
      <c r="E8" s="5">
        <f t="shared" ref="E8:E35" si="0">D8/H8</f>
        <v>1.077</v>
      </c>
      <c r="F8">
        <v>134</v>
      </c>
      <c r="G8" s="2">
        <f t="shared" ref="G8:G67" si="1">F8/H8</f>
        <v>0.13400000000000001</v>
      </c>
      <c r="H8" s="2">
        <v>1000</v>
      </c>
      <c r="I8" s="7">
        <f t="shared" ref="I8:I67" si="2">E8-G8</f>
        <v>0.94299999999999995</v>
      </c>
    </row>
    <row r="9" spans="1:9">
      <c r="A9" s="3" t="s">
        <v>9</v>
      </c>
      <c r="B9" s="2">
        <v>2765</v>
      </c>
      <c r="C9" s="2">
        <v>0.4</v>
      </c>
      <c r="D9">
        <v>827.8</v>
      </c>
      <c r="E9" s="5">
        <f t="shared" si="0"/>
        <v>0.82779999999999998</v>
      </c>
      <c r="F9">
        <v>25</v>
      </c>
      <c r="G9" s="2">
        <f t="shared" si="1"/>
        <v>2.5000000000000001E-2</v>
      </c>
      <c r="H9" s="2">
        <v>1000</v>
      </c>
      <c r="I9" s="7">
        <f t="shared" si="2"/>
        <v>0.80279999999999996</v>
      </c>
    </row>
    <row r="10" spans="1:9">
      <c r="A10" s="3" t="s">
        <v>9</v>
      </c>
      <c r="B10" s="2">
        <v>2424</v>
      </c>
      <c r="C10" s="2">
        <v>0.4</v>
      </c>
      <c r="D10">
        <v>1123.8</v>
      </c>
      <c r="E10" s="5">
        <f t="shared" si="0"/>
        <v>1.1237999999999999</v>
      </c>
      <c r="F10">
        <v>680</v>
      </c>
      <c r="G10" s="2">
        <f t="shared" si="1"/>
        <v>0.68</v>
      </c>
      <c r="H10" s="2">
        <v>1000</v>
      </c>
      <c r="I10" s="7">
        <f t="shared" si="2"/>
        <v>0.44379999999999986</v>
      </c>
    </row>
    <row r="11" spans="1:9">
      <c r="A11" s="3" t="s">
        <v>9</v>
      </c>
      <c r="B11" s="2">
        <v>2399</v>
      </c>
      <c r="C11" s="2">
        <v>0.4</v>
      </c>
      <c r="D11">
        <v>1134</v>
      </c>
      <c r="E11" s="5">
        <f t="shared" si="0"/>
        <v>1.1339999999999999</v>
      </c>
      <c r="F11">
        <v>34</v>
      </c>
      <c r="G11" s="2">
        <f t="shared" si="1"/>
        <v>3.4000000000000002E-2</v>
      </c>
      <c r="H11" s="2">
        <v>1000</v>
      </c>
      <c r="I11" s="7">
        <f t="shared" si="2"/>
        <v>1.0999999999999999</v>
      </c>
    </row>
    <row r="12" spans="1:9">
      <c r="A12" s="3" t="s">
        <v>9</v>
      </c>
      <c r="B12" s="2">
        <v>2339</v>
      </c>
      <c r="C12" s="2">
        <v>0.4</v>
      </c>
      <c r="D12">
        <v>900</v>
      </c>
      <c r="E12" s="5">
        <f t="shared" si="0"/>
        <v>0.9</v>
      </c>
      <c r="F12">
        <v>168</v>
      </c>
      <c r="G12" s="2">
        <f t="shared" si="1"/>
        <v>0.16800000000000001</v>
      </c>
      <c r="H12" s="2">
        <v>1000</v>
      </c>
      <c r="I12" s="7">
        <f t="shared" si="2"/>
        <v>0.73199999999999998</v>
      </c>
    </row>
    <row r="13" spans="1:9">
      <c r="A13" s="3" t="s">
        <v>9</v>
      </c>
      <c r="B13" s="2">
        <v>2216</v>
      </c>
      <c r="C13" s="2">
        <v>0.4</v>
      </c>
      <c r="D13">
        <v>1452.4</v>
      </c>
      <c r="E13" s="5">
        <f t="shared" si="0"/>
        <v>1.4524000000000001</v>
      </c>
      <c r="F13">
        <v>80</v>
      </c>
      <c r="G13" s="2">
        <f t="shared" si="1"/>
        <v>0.08</v>
      </c>
      <c r="H13" s="2">
        <v>1000</v>
      </c>
      <c r="I13" s="7">
        <f t="shared" si="2"/>
        <v>1.3724000000000001</v>
      </c>
    </row>
    <row r="14" spans="1:9">
      <c r="A14" s="3" t="s">
        <v>9</v>
      </c>
      <c r="B14" s="2">
        <v>2153</v>
      </c>
      <c r="C14" s="2">
        <v>0.4</v>
      </c>
      <c r="D14">
        <v>720</v>
      </c>
      <c r="E14" s="5">
        <f t="shared" si="0"/>
        <v>0.72</v>
      </c>
      <c r="F14">
        <v>16</v>
      </c>
      <c r="G14" s="2">
        <f t="shared" si="1"/>
        <v>1.6E-2</v>
      </c>
      <c r="H14" s="2">
        <v>1000</v>
      </c>
      <c r="I14" s="7">
        <f t="shared" si="2"/>
        <v>0.70399999999999996</v>
      </c>
    </row>
    <row r="15" spans="1:9">
      <c r="A15" s="3" t="s">
        <v>9</v>
      </c>
      <c r="B15" s="2">
        <v>1935</v>
      </c>
      <c r="C15" s="2">
        <v>0.4</v>
      </c>
      <c r="D15">
        <v>892</v>
      </c>
      <c r="E15" s="5">
        <f t="shared" si="0"/>
        <v>0.89200000000000002</v>
      </c>
      <c r="F15">
        <v>26</v>
      </c>
      <c r="G15" s="2">
        <f t="shared" si="1"/>
        <v>2.5999999999999999E-2</v>
      </c>
      <c r="H15" s="2">
        <v>1000</v>
      </c>
      <c r="I15" s="7">
        <f t="shared" si="2"/>
        <v>0.86599999999999999</v>
      </c>
    </row>
    <row r="16" spans="1:9">
      <c r="A16" s="3" t="s">
        <v>9</v>
      </c>
      <c r="B16" s="2">
        <v>1831</v>
      </c>
      <c r="C16" s="2">
        <v>0.4</v>
      </c>
      <c r="D16">
        <v>1700</v>
      </c>
      <c r="E16" s="5">
        <f t="shared" si="0"/>
        <v>1.7</v>
      </c>
      <c r="F16">
        <v>216</v>
      </c>
      <c r="G16" s="2">
        <f t="shared" si="1"/>
        <v>0.216</v>
      </c>
      <c r="H16" s="2">
        <v>1000</v>
      </c>
      <c r="I16" s="7">
        <f t="shared" si="2"/>
        <v>1.484</v>
      </c>
    </row>
    <row r="17" spans="1:9">
      <c r="A17" s="3" t="s">
        <v>9</v>
      </c>
      <c r="B17" s="2">
        <v>1827</v>
      </c>
      <c r="C17" s="2">
        <v>0.4</v>
      </c>
      <c r="D17">
        <v>1109.4000000000001</v>
      </c>
      <c r="E17" s="5">
        <f t="shared" si="0"/>
        <v>1.1094000000000002</v>
      </c>
      <c r="F17">
        <v>123</v>
      </c>
      <c r="G17" s="2">
        <f t="shared" si="1"/>
        <v>0.123</v>
      </c>
      <c r="H17" s="2">
        <v>1000</v>
      </c>
      <c r="I17" s="7">
        <f t="shared" si="2"/>
        <v>0.98640000000000017</v>
      </c>
    </row>
    <row r="18" spans="1:9">
      <c r="A18" s="3" t="s">
        <v>9</v>
      </c>
      <c r="B18" s="2">
        <v>1429</v>
      </c>
      <c r="C18" s="2">
        <v>0.4</v>
      </c>
      <c r="D18">
        <v>2304</v>
      </c>
      <c r="E18" s="5">
        <f t="shared" si="0"/>
        <v>2.3039999999999998</v>
      </c>
      <c r="F18">
        <v>204</v>
      </c>
      <c r="G18" s="2">
        <f t="shared" si="1"/>
        <v>0.20399999999999999</v>
      </c>
      <c r="H18" s="2">
        <v>1000</v>
      </c>
      <c r="I18" s="7">
        <f t="shared" si="2"/>
        <v>2.0999999999999996</v>
      </c>
    </row>
    <row r="19" spans="1:9">
      <c r="A19" s="3" t="s">
        <v>9</v>
      </c>
      <c r="B19" s="2">
        <v>1372</v>
      </c>
      <c r="C19" s="2">
        <v>0.4</v>
      </c>
      <c r="D19">
        <v>1119</v>
      </c>
      <c r="E19" s="5">
        <f t="shared" si="0"/>
        <v>1.119</v>
      </c>
      <c r="F19">
        <v>95</v>
      </c>
      <c r="G19" s="2">
        <f t="shared" si="1"/>
        <v>9.5000000000000001E-2</v>
      </c>
      <c r="H19" s="2">
        <v>1000</v>
      </c>
      <c r="I19" s="7">
        <f t="shared" si="2"/>
        <v>1.024</v>
      </c>
    </row>
    <row r="20" spans="1:9">
      <c r="A20" s="3" t="s">
        <v>9</v>
      </c>
      <c r="B20" s="2">
        <v>851</v>
      </c>
      <c r="C20" s="2">
        <v>0.4</v>
      </c>
      <c r="D20">
        <v>1054</v>
      </c>
      <c r="E20" s="5">
        <f t="shared" si="0"/>
        <v>1.054</v>
      </c>
      <c r="F20">
        <v>107</v>
      </c>
      <c r="G20" s="2">
        <f t="shared" si="1"/>
        <v>0.107</v>
      </c>
      <c r="H20" s="2">
        <v>1000</v>
      </c>
      <c r="I20" s="7">
        <f t="shared" si="2"/>
        <v>0.94700000000000006</v>
      </c>
    </row>
    <row r="21" spans="1:9">
      <c r="A21" s="3" t="s">
        <v>9</v>
      </c>
      <c r="B21" s="2">
        <v>849</v>
      </c>
      <c r="C21" s="2">
        <v>0.4</v>
      </c>
      <c r="D21">
        <v>1374</v>
      </c>
      <c r="E21" s="5">
        <f t="shared" si="0"/>
        <v>1.3740000000000001</v>
      </c>
      <c r="F21">
        <v>7</v>
      </c>
      <c r="G21" s="2">
        <f t="shared" si="1"/>
        <v>7.0000000000000001E-3</v>
      </c>
      <c r="H21" s="2">
        <v>1000</v>
      </c>
      <c r="I21" s="7">
        <f t="shared" si="2"/>
        <v>1.3670000000000002</v>
      </c>
    </row>
    <row r="22" spans="1:9">
      <c r="A22" s="3" t="s">
        <v>9</v>
      </c>
      <c r="B22" s="2">
        <v>736</v>
      </c>
      <c r="C22" s="2">
        <v>0.4</v>
      </c>
      <c r="D22">
        <v>3136.5</v>
      </c>
      <c r="E22" s="5">
        <f t="shared" si="0"/>
        <v>3.1364999999999998</v>
      </c>
      <c r="F22">
        <v>595</v>
      </c>
      <c r="G22" s="2">
        <f t="shared" si="1"/>
        <v>0.59499999999999997</v>
      </c>
      <c r="H22" s="2">
        <v>1000</v>
      </c>
      <c r="I22" s="7">
        <f t="shared" si="2"/>
        <v>2.5415000000000001</v>
      </c>
    </row>
    <row r="23" spans="1:9">
      <c r="A23" s="3" t="s">
        <v>9</v>
      </c>
      <c r="B23" s="2">
        <v>365</v>
      </c>
      <c r="C23" s="2">
        <v>0.4</v>
      </c>
      <c r="D23">
        <v>6215.4</v>
      </c>
      <c r="E23" s="5">
        <f t="shared" si="0"/>
        <v>6.2153999999999998</v>
      </c>
      <c r="F23">
        <v>601</v>
      </c>
      <c r="G23" s="2">
        <f t="shared" si="1"/>
        <v>0.60099999999999998</v>
      </c>
      <c r="H23" s="2">
        <v>1000</v>
      </c>
      <c r="I23" s="7">
        <f t="shared" si="2"/>
        <v>5.6143999999999998</v>
      </c>
    </row>
    <row r="24" spans="1:9">
      <c r="A24" s="3" t="s">
        <v>9</v>
      </c>
      <c r="B24" s="2">
        <v>347</v>
      </c>
      <c r="C24" s="2">
        <v>0.4</v>
      </c>
      <c r="D24">
        <v>888.8</v>
      </c>
      <c r="E24" s="5">
        <f t="shared" si="0"/>
        <v>0.88879999999999992</v>
      </c>
      <c r="F24">
        <v>57</v>
      </c>
      <c r="G24" s="2">
        <f t="shared" si="1"/>
        <v>5.7000000000000002E-2</v>
      </c>
      <c r="H24" s="2">
        <v>1000</v>
      </c>
      <c r="I24" s="7">
        <f t="shared" si="2"/>
        <v>0.83179999999999987</v>
      </c>
    </row>
    <row r="25" spans="1:9">
      <c r="A25" s="3" t="s">
        <v>9</v>
      </c>
      <c r="B25" s="2">
        <v>339</v>
      </c>
      <c r="C25" s="2">
        <v>0.4</v>
      </c>
      <c r="D25">
        <v>1439.8</v>
      </c>
      <c r="E25" s="5">
        <f t="shared" si="0"/>
        <v>1.4398</v>
      </c>
      <c r="F25">
        <v>7</v>
      </c>
      <c r="G25" s="2">
        <f t="shared" si="1"/>
        <v>7.0000000000000001E-3</v>
      </c>
      <c r="H25" s="2">
        <v>1000</v>
      </c>
      <c r="I25" s="7">
        <f t="shared" si="2"/>
        <v>1.4328000000000001</v>
      </c>
    </row>
    <row r="26" spans="1:9">
      <c r="A26" s="3" t="s">
        <v>9</v>
      </c>
      <c r="B26" s="2">
        <v>338</v>
      </c>
      <c r="C26" s="2">
        <v>0.4</v>
      </c>
      <c r="D26">
        <v>1783.4</v>
      </c>
      <c r="E26" s="5">
        <f t="shared" si="0"/>
        <v>1.7834000000000001</v>
      </c>
      <c r="F26">
        <v>69</v>
      </c>
      <c r="G26" s="2">
        <f t="shared" si="1"/>
        <v>6.9000000000000006E-2</v>
      </c>
      <c r="H26" s="2">
        <v>1000</v>
      </c>
      <c r="I26" s="7">
        <f t="shared" si="2"/>
        <v>1.7144000000000001</v>
      </c>
    </row>
    <row r="27" spans="1:9">
      <c r="A27" s="3" t="s">
        <v>9</v>
      </c>
      <c r="B27" s="2">
        <v>335</v>
      </c>
      <c r="C27" s="2">
        <v>0.4</v>
      </c>
      <c r="D27">
        <v>1076</v>
      </c>
      <c r="E27" s="5">
        <f t="shared" si="0"/>
        <v>1.0760000000000001</v>
      </c>
      <c r="F27">
        <v>113</v>
      </c>
      <c r="G27" s="2">
        <f t="shared" si="1"/>
        <v>0.113</v>
      </c>
      <c r="H27" s="2">
        <v>1000</v>
      </c>
      <c r="I27" s="7">
        <f t="shared" si="2"/>
        <v>0.96300000000000008</v>
      </c>
    </row>
    <row r="28" spans="1:9">
      <c r="A28" s="3" t="s">
        <v>9</v>
      </c>
      <c r="B28" s="2">
        <v>325</v>
      </c>
      <c r="C28" s="2">
        <v>0.4</v>
      </c>
      <c r="D28">
        <v>15162</v>
      </c>
      <c r="E28" s="5">
        <f t="shared" si="0"/>
        <v>15.162000000000001</v>
      </c>
      <c r="F28">
        <v>1260</v>
      </c>
      <c r="G28" s="2">
        <f t="shared" si="1"/>
        <v>1.26</v>
      </c>
      <c r="H28" s="2">
        <v>1000</v>
      </c>
      <c r="I28" s="7">
        <f t="shared" si="2"/>
        <v>13.902000000000001</v>
      </c>
    </row>
    <row r="29" spans="1:9">
      <c r="A29" s="3" t="s">
        <v>9</v>
      </c>
      <c r="B29" s="2">
        <v>319</v>
      </c>
      <c r="C29" s="2">
        <v>0.4</v>
      </c>
      <c r="D29">
        <v>2706.1</v>
      </c>
      <c r="E29" s="5">
        <f t="shared" si="0"/>
        <v>2.7060999999999997</v>
      </c>
      <c r="F29">
        <v>372</v>
      </c>
      <c r="G29" s="2">
        <f t="shared" si="1"/>
        <v>0.372</v>
      </c>
      <c r="H29" s="2">
        <v>1000</v>
      </c>
      <c r="I29" s="7">
        <f t="shared" si="2"/>
        <v>2.3340999999999998</v>
      </c>
    </row>
    <row r="30" spans="1:9">
      <c r="A30" s="3" t="s">
        <v>9</v>
      </c>
      <c r="B30" s="2">
        <v>318</v>
      </c>
      <c r="C30" s="2">
        <v>0.4</v>
      </c>
      <c r="D30">
        <v>1854</v>
      </c>
      <c r="E30" s="5">
        <f t="shared" si="0"/>
        <v>1.8540000000000001</v>
      </c>
      <c r="F30">
        <v>81</v>
      </c>
      <c r="G30" s="2">
        <f t="shared" si="1"/>
        <v>8.1000000000000003E-2</v>
      </c>
      <c r="H30" s="2">
        <v>1000</v>
      </c>
      <c r="I30" s="7">
        <f t="shared" si="2"/>
        <v>1.7730000000000001</v>
      </c>
    </row>
    <row r="31" spans="1:9">
      <c r="A31" s="3" t="s">
        <v>9</v>
      </c>
      <c r="B31" s="2">
        <v>315</v>
      </c>
      <c r="C31" s="2">
        <v>0.4</v>
      </c>
      <c r="D31">
        <v>920</v>
      </c>
      <c r="E31" s="5">
        <f t="shared" si="0"/>
        <v>0.92</v>
      </c>
      <c r="F31">
        <v>43</v>
      </c>
      <c r="G31" s="2">
        <f t="shared" si="1"/>
        <v>4.2999999999999997E-2</v>
      </c>
      <c r="H31" s="2">
        <v>1000</v>
      </c>
      <c r="I31" s="7">
        <f t="shared" si="2"/>
        <v>0.877</v>
      </c>
    </row>
    <row r="32" spans="1:9">
      <c r="A32" s="3" t="s">
        <v>9</v>
      </c>
      <c r="B32" s="2">
        <v>242</v>
      </c>
      <c r="C32" s="2">
        <v>0.4</v>
      </c>
      <c r="D32">
        <v>686</v>
      </c>
      <c r="E32" s="5">
        <f t="shared" si="0"/>
        <v>0.68600000000000005</v>
      </c>
      <c r="F32">
        <v>70</v>
      </c>
      <c r="G32" s="2">
        <f t="shared" si="1"/>
        <v>7.0000000000000007E-2</v>
      </c>
      <c r="H32" s="2">
        <v>1000</v>
      </c>
      <c r="I32" s="7">
        <f t="shared" si="2"/>
        <v>0.6160000000000001</v>
      </c>
    </row>
    <row r="33" spans="1:9">
      <c r="A33" s="3" t="s">
        <v>9</v>
      </c>
      <c r="B33" s="2">
        <v>218</v>
      </c>
      <c r="C33" s="2">
        <v>0.4</v>
      </c>
      <c r="D33">
        <v>680</v>
      </c>
      <c r="E33" s="5">
        <f t="shared" si="0"/>
        <v>0.68</v>
      </c>
      <c r="F33">
        <v>321</v>
      </c>
      <c r="G33" s="2">
        <f t="shared" si="1"/>
        <v>0.32100000000000001</v>
      </c>
      <c r="H33" s="2">
        <v>1000</v>
      </c>
      <c r="I33" s="7">
        <f t="shared" si="2"/>
        <v>0.35900000000000004</v>
      </c>
    </row>
    <row r="34" spans="1:9">
      <c r="A34" s="3" t="s">
        <v>9</v>
      </c>
      <c r="B34" s="2">
        <v>165</v>
      </c>
      <c r="C34" s="2">
        <v>0.4</v>
      </c>
      <c r="D34">
        <v>970.5</v>
      </c>
      <c r="E34" s="5">
        <f t="shared" si="0"/>
        <v>0.97050000000000003</v>
      </c>
      <c r="F34">
        <v>73</v>
      </c>
      <c r="G34" s="2">
        <f t="shared" si="1"/>
        <v>7.2999999999999995E-2</v>
      </c>
      <c r="H34" s="2">
        <v>1000</v>
      </c>
      <c r="I34" s="7">
        <f t="shared" si="2"/>
        <v>0.89750000000000008</v>
      </c>
    </row>
    <row r="35" spans="1:9">
      <c r="A35" s="3" t="s">
        <v>9</v>
      </c>
      <c r="B35" s="2">
        <v>15</v>
      </c>
      <c r="C35" s="2">
        <v>0.4</v>
      </c>
      <c r="D35">
        <v>1480.9</v>
      </c>
      <c r="E35" s="5">
        <f t="shared" si="0"/>
        <v>1.4809000000000001</v>
      </c>
      <c r="F35">
        <v>56</v>
      </c>
      <c r="G35" s="2">
        <f t="shared" si="1"/>
        <v>5.6000000000000001E-2</v>
      </c>
      <c r="H35" s="2">
        <v>1000</v>
      </c>
      <c r="I35" s="7">
        <f t="shared" si="2"/>
        <v>1.4249000000000001</v>
      </c>
    </row>
    <row r="36" spans="1:9" ht="13.5" thickBot="1">
      <c r="A36" s="14"/>
      <c r="B36" s="15"/>
      <c r="C36" s="15"/>
      <c r="D36" s="15"/>
      <c r="E36" s="15"/>
      <c r="F36" s="15"/>
      <c r="G36" s="15"/>
      <c r="H36" s="15"/>
      <c r="I36" s="16"/>
    </row>
    <row r="37" spans="1:9" ht="13.5" thickBot="1">
      <c r="A37" s="20" t="s">
        <v>12</v>
      </c>
      <c r="B37" s="21"/>
      <c r="C37" s="22"/>
      <c r="D37" s="4">
        <v>69272.5</v>
      </c>
      <c r="E37" s="6">
        <f>SUM(E7:E35)</f>
        <v>65.963499999999996</v>
      </c>
      <c r="F37" s="4">
        <v>11992</v>
      </c>
      <c r="G37" s="4">
        <f>SUM(G7:G35)</f>
        <v>5.8290000000000015</v>
      </c>
      <c r="H37" s="4">
        <v>1000</v>
      </c>
      <c r="I37" s="8">
        <f t="shared" si="2"/>
        <v>60.134499999999996</v>
      </c>
    </row>
    <row r="38" spans="1:9">
      <c r="A38" s="17"/>
      <c r="B38" s="18"/>
      <c r="C38" s="18"/>
      <c r="D38" s="18"/>
      <c r="E38" s="18"/>
      <c r="F38" s="18"/>
      <c r="G38" s="18"/>
      <c r="H38" s="18"/>
      <c r="I38" s="19"/>
    </row>
    <row r="39" spans="1:9">
      <c r="A39" s="26" t="s">
        <v>10</v>
      </c>
      <c r="B39" s="2">
        <v>3637</v>
      </c>
      <c r="C39" s="2">
        <v>0.4</v>
      </c>
      <c r="D39">
        <v>10176.700000000001</v>
      </c>
      <c r="E39" s="5">
        <f t="shared" ref="E39:E67" si="3">D39/H39</f>
        <v>10.1767</v>
      </c>
      <c r="F39">
        <v>329</v>
      </c>
      <c r="G39" s="2">
        <f t="shared" si="1"/>
        <v>0.32900000000000001</v>
      </c>
      <c r="H39" s="2">
        <v>1000</v>
      </c>
      <c r="I39" s="7">
        <f t="shared" si="2"/>
        <v>9.8476999999999997</v>
      </c>
    </row>
    <row r="40" spans="1:9">
      <c r="A40" s="26" t="s">
        <v>10</v>
      </c>
      <c r="B40" s="2">
        <v>2934</v>
      </c>
      <c r="C40" s="2">
        <v>0.4</v>
      </c>
      <c r="D40">
        <v>1077</v>
      </c>
      <c r="E40" s="5">
        <f t="shared" si="3"/>
        <v>1.077</v>
      </c>
      <c r="F40">
        <v>79</v>
      </c>
      <c r="G40" s="2">
        <f t="shared" si="1"/>
        <v>7.9000000000000001E-2</v>
      </c>
      <c r="H40" s="2">
        <v>1000</v>
      </c>
      <c r="I40" s="7">
        <f t="shared" si="2"/>
        <v>0.998</v>
      </c>
    </row>
    <row r="41" spans="1:9">
      <c r="A41" s="26" t="s">
        <v>10</v>
      </c>
      <c r="B41" s="2">
        <v>2765</v>
      </c>
      <c r="C41" s="2">
        <v>0.4</v>
      </c>
      <c r="D41">
        <v>827.8</v>
      </c>
      <c r="E41" s="5">
        <f t="shared" si="3"/>
        <v>0.82779999999999998</v>
      </c>
      <c r="F41">
        <v>26</v>
      </c>
      <c r="G41" s="2">
        <f t="shared" si="1"/>
        <v>2.5999999999999999E-2</v>
      </c>
      <c r="H41" s="2">
        <v>1000</v>
      </c>
      <c r="I41" s="7">
        <f t="shared" si="2"/>
        <v>0.80179999999999996</v>
      </c>
    </row>
    <row r="42" spans="1:9">
      <c r="A42" s="26" t="s">
        <v>10</v>
      </c>
      <c r="B42" s="2">
        <v>2424</v>
      </c>
      <c r="C42" s="2">
        <v>0.4</v>
      </c>
      <c r="D42">
        <v>1123.8</v>
      </c>
      <c r="E42" s="5">
        <f t="shared" si="3"/>
        <v>1.1237999999999999</v>
      </c>
      <c r="F42">
        <v>701</v>
      </c>
      <c r="G42" s="2">
        <f t="shared" si="1"/>
        <v>0.70099999999999996</v>
      </c>
      <c r="H42" s="2">
        <v>1000</v>
      </c>
      <c r="I42" s="7">
        <f t="shared" si="2"/>
        <v>0.42279999999999995</v>
      </c>
    </row>
    <row r="43" spans="1:9">
      <c r="A43" s="26" t="s">
        <v>10</v>
      </c>
      <c r="B43" s="2">
        <v>2399</v>
      </c>
      <c r="C43" s="2">
        <v>0.4</v>
      </c>
      <c r="D43">
        <v>1134</v>
      </c>
      <c r="E43" s="5">
        <f t="shared" si="3"/>
        <v>1.1339999999999999</v>
      </c>
      <c r="F43">
        <v>32</v>
      </c>
      <c r="G43" s="2">
        <f t="shared" si="1"/>
        <v>3.2000000000000001E-2</v>
      </c>
      <c r="H43" s="2">
        <v>1000</v>
      </c>
      <c r="I43" s="7">
        <f t="shared" si="2"/>
        <v>1.1019999999999999</v>
      </c>
    </row>
    <row r="44" spans="1:9">
      <c r="A44" s="26" t="s">
        <v>10</v>
      </c>
      <c r="B44" s="2">
        <v>2339</v>
      </c>
      <c r="C44" s="2">
        <v>0.4</v>
      </c>
      <c r="D44">
        <v>900</v>
      </c>
      <c r="E44" s="5">
        <f t="shared" si="3"/>
        <v>0.9</v>
      </c>
      <c r="F44">
        <v>159</v>
      </c>
      <c r="G44" s="2">
        <f t="shared" si="1"/>
        <v>0.159</v>
      </c>
      <c r="H44" s="2">
        <v>1000</v>
      </c>
      <c r="I44" s="7">
        <f t="shared" si="2"/>
        <v>0.74099999999999999</v>
      </c>
    </row>
    <row r="45" spans="1:9">
      <c r="A45" s="26" t="s">
        <v>10</v>
      </c>
      <c r="B45" s="2">
        <v>2216</v>
      </c>
      <c r="C45" s="2">
        <v>0.4</v>
      </c>
      <c r="D45">
        <v>1452.4</v>
      </c>
      <c r="E45" s="5">
        <f t="shared" si="3"/>
        <v>1.4524000000000001</v>
      </c>
      <c r="F45">
        <v>78</v>
      </c>
      <c r="G45" s="2">
        <f t="shared" si="1"/>
        <v>7.8E-2</v>
      </c>
      <c r="H45" s="2">
        <v>1000</v>
      </c>
      <c r="I45" s="7">
        <f t="shared" si="2"/>
        <v>1.3744000000000001</v>
      </c>
    </row>
    <row r="46" spans="1:9">
      <c r="A46" s="26" t="s">
        <v>10</v>
      </c>
      <c r="B46" s="2">
        <v>2153</v>
      </c>
      <c r="C46" s="2">
        <v>0.4</v>
      </c>
      <c r="D46">
        <v>720</v>
      </c>
      <c r="E46" s="5">
        <f t="shared" si="3"/>
        <v>0.72</v>
      </c>
      <c r="F46">
        <v>15</v>
      </c>
      <c r="G46" s="2">
        <f t="shared" si="1"/>
        <v>1.4999999999999999E-2</v>
      </c>
      <c r="H46" s="2">
        <v>1000</v>
      </c>
      <c r="I46" s="7">
        <f t="shared" si="2"/>
        <v>0.70499999999999996</v>
      </c>
    </row>
    <row r="47" spans="1:9">
      <c r="A47" s="26" t="s">
        <v>10</v>
      </c>
      <c r="B47" s="2">
        <v>1935</v>
      </c>
      <c r="C47" s="2">
        <v>0.4</v>
      </c>
      <c r="D47">
        <v>892</v>
      </c>
      <c r="E47" s="5">
        <f t="shared" si="3"/>
        <v>0.89200000000000002</v>
      </c>
      <c r="F47">
        <v>18</v>
      </c>
      <c r="G47" s="2">
        <f t="shared" si="1"/>
        <v>1.7999999999999999E-2</v>
      </c>
      <c r="H47" s="2">
        <v>1000</v>
      </c>
      <c r="I47" s="7">
        <f t="shared" si="2"/>
        <v>0.874</v>
      </c>
    </row>
    <row r="48" spans="1:9">
      <c r="A48" s="26" t="s">
        <v>10</v>
      </c>
      <c r="B48" s="2">
        <v>1831</v>
      </c>
      <c r="C48" s="2">
        <v>0.4</v>
      </c>
      <c r="D48">
        <v>1700</v>
      </c>
      <c r="E48" s="5">
        <f t="shared" si="3"/>
        <v>1.7</v>
      </c>
      <c r="F48">
        <v>238</v>
      </c>
      <c r="G48" s="2">
        <f t="shared" si="1"/>
        <v>0.23799999999999999</v>
      </c>
      <c r="H48" s="2">
        <v>1000</v>
      </c>
      <c r="I48" s="7">
        <f t="shared" si="2"/>
        <v>1.462</v>
      </c>
    </row>
    <row r="49" spans="1:9">
      <c r="A49" s="26" t="s">
        <v>10</v>
      </c>
      <c r="B49" s="2">
        <v>1827</v>
      </c>
      <c r="C49" s="2">
        <v>0.4</v>
      </c>
      <c r="D49">
        <v>1109.4000000000001</v>
      </c>
      <c r="E49" s="5">
        <f t="shared" si="3"/>
        <v>1.1094000000000002</v>
      </c>
      <c r="F49">
        <v>132</v>
      </c>
      <c r="G49" s="2">
        <f t="shared" si="1"/>
        <v>0.13200000000000001</v>
      </c>
      <c r="H49" s="2">
        <v>1000</v>
      </c>
      <c r="I49" s="7">
        <f t="shared" si="2"/>
        <v>0.97740000000000016</v>
      </c>
    </row>
    <row r="50" spans="1:9">
      <c r="A50" s="26" t="s">
        <v>10</v>
      </c>
      <c r="B50" s="2">
        <v>1429</v>
      </c>
      <c r="C50" s="2">
        <v>0.4</v>
      </c>
      <c r="D50">
        <v>2304</v>
      </c>
      <c r="E50" s="5">
        <f t="shared" si="3"/>
        <v>2.3039999999999998</v>
      </c>
      <c r="F50">
        <v>267</v>
      </c>
      <c r="G50" s="2">
        <f t="shared" si="1"/>
        <v>0.26700000000000002</v>
      </c>
      <c r="H50" s="2">
        <v>1000</v>
      </c>
      <c r="I50" s="7">
        <f t="shared" si="2"/>
        <v>2.0369999999999999</v>
      </c>
    </row>
    <row r="51" spans="1:9">
      <c r="A51" s="26" t="s">
        <v>10</v>
      </c>
      <c r="B51" s="2">
        <v>1372</v>
      </c>
      <c r="C51" s="2">
        <v>0.4</v>
      </c>
      <c r="D51">
        <v>1119</v>
      </c>
      <c r="E51" s="5">
        <f t="shared" si="3"/>
        <v>1.119</v>
      </c>
      <c r="F51">
        <v>97</v>
      </c>
      <c r="G51" s="2">
        <f t="shared" si="1"/>
        <v>9.7000000000000003E-2</v>
      </c>
      <c r="H51" s="2">
        <v>1000</v>
      </c>
      <c r="I51" s="7">
        <f t="shared" si="2"/>
        <v>1.022</v>
      </c>
    </row>
    <row r="52" spans="1:9">
      <c r="A52" s="26" t="s">
        <v>10</v>
      </c>
      <c r="B52" s="2">
        <v>851</v>
      </c>
      <c r="C52" s="2">
        <v>0.4</v>
      </c>
      <c r="D52">
        <v>1054</v>
      </c>
      <c r="E52" s="5">
        <f t="shared" si="3"/>
        <v>1.054</v>
      </c>
      <c r="F52">
        <v>107</v>
      </c>
      <c r="G52" s="2">
        <f t="shared" si="1"/>
        <v>0.107</v>
      </c>
      <c r="H52" s="2">
        <v>1000</v>
      </c>
      <c r="I52" s="7">
        <f t="shared" si="2"/>
        <v>0.94700000000000006</v>
      </c>
    </row>
    <row r="53" spans="1:9">
      <c r="A53" s="26" t="s">
        <v>10</v>
      </c>
      <c r="B53" s="2">
        <v>849</v>
      </c>
      <c r="C53" s="2">
        <v>0.4</v>
      </c>
      <c r="D53">
        <v>1374</v>
      </c>
      <c r="E53" s="5">
        <f t="shared" si="3"/>
        <v>1.3740000000000001</v>
      </c>
      <c r="F53">
        <v>6</v>
      </c>
      <c r="G53" s="2">
        <f t="shared" si="1"/>
        <v>6.0000000000000001E-3</v>
      </c>
      <c r="H53" s="2">
        <v>1000</v>
      </c>
      <c r="I53" s="7">
        <f t="shared" si="2"/>
        <v>1.3680000000000001</v>
      </c>
    </row>
    <row r="54" spans="1:9">
      <c r="A54" s="26" t="s">
        <v>10</v>
      </c>
      <c r="B54" s="2">
        <v>736</v>
      </c>
      <c r="C54" s="2">
        <v>0.4</v>
      </c>
      <c r="D54">
        <v>3136.5</v>
      </c>
      <c r="E54" s="5">
        <f t="shared" si="3"/>
        <v>3.1364999999999998</v>
      </c>
      <c r="F54">
        <v>465</v>
      </c>
      <c r="G54" s="2">
        <f t="shared" si="1"/>
        <v>0.46500000000000002</v>
      </c>
      <c r="H54" s="2">
        <v>1000</v>
      </c>
      <c r="I54" s="7">
        <f t="shared" si="2"/>
        <v>2.6715</v>
      </c>
    </row>
    <row r="55" spans="1:9">
      <c r="A55" s="26" t="s">
        <v>10</v>
      </c>
      <c r="B55" s="2">
        <v>365</v>
      </c>
      <c r="C55" s="2">
        <v>0.4</v>
      </c>
      <c r="D55">
        <v>6215.4</v>
      </c>
      <c r="E55" s="5">
        <f t="shared" si="3"/>
        <v>6.2153999999999998</v>
      </c>
      <c r="F55">
        <v>581</v>
      </c>
      <c r="G55" s="2">
        <f t="shared" si="1"/>
        <v>0.58099999999999996</v>
      </c>
      <c r="H55" s="2">
        <v>1000</v>
      </c>
      <c r="I55" s="7">
        <f t="shared" si="2"/>
        <v>5.6343999999999994</v>
      </c>
    </row>
    <row r="56" spans="1:9">
      <c r="A56" s="26" t="s">
        <v>10</v>
      </c>
      <c r="B56" s="2">
        <v>347</v>
      </c>
      <c r="C56" s="2">
        <v>0.4</v>
      </c>
      <c r="D56">
        <v>888.8</v>
      </c>
      <c r="E56" s="5">
        <f t="shared" si="3"/>
        <v>0.88879999999999992</v>
      </c>
      <c r="F56">
        <v>53</v>
      </c>
      <c r="G56" s="2">
        <f t="shared" si="1"/>
        <v>5.2999999999999999E-2</v>
      </c>
      <c r="H56" s="2">
        <v>1000</v>
      </c>
      <c r="I56" s="7">
        <f t="shared" si="2"/>
        <v>0.83579999999999988</v>
      </c>
    </row>
    <row r="57" spans="1:9">
      <c r="A57" s="26" t="s">
        <v>10</v>
      </c>
      <c r="B57" s="2">
        <v>339</v>
      </c>
      <c r="C57" s="2">
        <v>0.4</v>
      </c>
      <c r="D57">
        <v>1439.8</v>
      </c>
      <c r="E57" s="5">
        <f t="shared" si="3"/>
        <v>1.4398</v>
      </c>
      <c r="F57">
        <v>7</v>
      </c>
      <c r="G57" s="2">
        <f t="shared" si="1"/>
        <v>7.0000000000000001E-3</v>
      </c>
      <c r="H57" s="2">
        <v>1000</v>
      </c>
      <c r="I57" s="7">
        <f t="shared" si="2"/>
        <v>1.4328000000000001</v>
      </c>
    </row>
    <row r="58" spans="1:9">
      <c r="A58" s="26" t="s">
        <v>10</v>
      </c>
      <c r="B58" s="2">
        <v>338</v>
      </c>
      <c r="C58" s="2">
        <v>0.4</v>
      </c>
      <c r="D58">
        <v>1783.4</v>
      </c>
      <c r="E58" s="5">
        <f t="shared" si="3"/>
        <v>1.7834000000000001</v>
      </c>
      <c r="F58">
        <v>31</v>
      </c>
      <c r="G58" s="2">
        <f t="shared" si="1"/>
        <v>3.1E-2</v>
      </c>
      <c r="H58" s="2">
        <v>1000</v>
      </c>
      <c r="I58" s="7">
        <f t="shared" si="2"/>
        <v>1.7524000000000002</v>
      </c>
    </row>
    <row r="59" spans="1:9">
      <c r="A59" s="26" t="s">
        <v>10</v>
      </c>
      <c r="B59" s="2">
        <v>335</v>
      </c>
      <c r="C59" s="2">
        <v>0.4</v>
      </c>
      <c r="D59">
        <v>1076</v>
      </c>
      <c r="E59" s="5">
        <f t="shared" si="3"/>
        <v>1.0760000000000001</v>
      </c>
      <c r="F59">
        <v>59</v>
      </c>
      <c r="G59" s="2">
        <f t="shared" si="1"/>
        <v>5.8999999999999997E-2</v>
      </c>
      <c r="H59" s="2">
        <v>1000</v>
      </c>
      <c r="I59" s="7">
        <f t="shared" si="2"/>
        <v>1.0170000000000001</v>
      </c>
    </row>
    <row r="60" spans="1:9">
      <c r="A60" s="26" t="s">
        <v>10</v>
      </c>
      <c r="B60" s="2">
        <v>325</v>
      </c>
      <c r="C60" s="2">
        <v>0.4</v>
      </c>
      <c r="D60">
        <v>15162</v>
      </c>
      <c r="E60" s="5">
        <f t="shared" si="3"/>
        <v>15.162000000000001</v>
      </c>
      <c r="F60">
        <v>1302</v>
      </c>
      <c r="G60" s="2">
        <f t="shared" si="1"/>
        <v>1.302</v>
      </c>
      <c r="H60" s="2">
        <v>1000</v>
      </c>
      <c r="I60" s="7">
        <f t="shared" si="2"/>
        <v>13.860000000000001</v>
      </c>
    </row>
    <row r="61" spans="1:9">
      <c r="A61" s="26" t="s">
        <v>10</v>
      </c>
      <c r="B61" s="2">
        <v>319</v>
      </c>
      <c r="C61" s="2">
        <v>0.4</v>
      </c>
      <c r="D61">
        <v>2706.1</v>
      </c>
      <c r="E61" s="5">
        <f t="shared" si="3"/>
        <v>2.7060999999999997</v>
      </c>
      <c r="F61">
        <v>353</v>
      </c>
      <c r="G61" s="2">
        <f t="shared" si="1"/>
        <v>0.35299999999999998</v>
      </c>
      <c r="H61" s="2">
        <v>1000</v>
      </c>
      <c r="I61" s="7">
        <f t="shared" si="2"/>
        <v>2.3530999999999995</v>
      </c>
    </row>
    <row r="62" spans="1:9">
      <c r="A62" s="26" t="s">
        <v>10</v>
      </c>
      <c r="B62" s="2">
        <v>318</v>
      </c>
      <c r="C62" s="2">
        <v>0.4</v>
      </c>
      <c r="D62">
        <v>1854</v>
      </c>
      <c r="E62" s="5">
        <f t="shared" si="3"/>
        <v>1.8540000000000001</v>
      </c>
      <c r="F62">
        <v>62</v>
      </c>
      <c r="G62" s="2">
        <f t="shared" si="1"/>
        <v>6.2E-2</v>
      </c>
      <c r="H62" s="2">
        <v>1000</v>
      </c>
      <c r="I62" s="7">
        <f t="shared" si="2"/>
        <v>1.792</v>
      </c>
    </row>
    <row r="63" spans="1:9">
      <c r="A63" s="26" t="s">
        <v>10</v>
      </c>
      <c r="B63" s="2">
        <v>315</v>
      </c>
      <c r="C63" s="2">
        <v>0.4</v>
      </c>
      <c r="D63">
        <v>920</v>
      </c>
      <c r="E63" s="5">
        <f t="shared" si="3"/>
        <v>0.92</v>
      </c>
      <c r="F63">
        <v>38</v>
      </c>
      <c r="G63" s="2">
        <f t="shared" si="1"/>
        <v>3.7999999999999999E-2</v>
      </c>
      <c r="H63" s="2">
        <v>1000</v>
      </c>
      <c r="I63" s="7">
        <f t="shared" si="2"/>
        <v>0.88200000000000001</v>
      </c>
    </row>
    <row r="64" spans="1:9">
      <c r="A64" s="26" t="s">
        <v>10</v>
      </c>
      <c r="B64" s="2">
        <v>242</v>
      </c>
      <c r="C64" s="2">
        <v>0.4</v>
      </c>
      <c r="D64">
        <v>686</v>
      </c>
      <c r="E64" s="5">
        <f t="shared" si="3"/>
        <v>0.68600000000000005</v>
      </c>
      <c r="F64">
        <v>73</v>
      </c>
      <c r="G64" s="2">
        <f t="shared" si="1"/>
        <v>7.2999999999999995E-2</v>
      </c>
      <c r="H64" s="2">
        <v>1000</v>
      </c>
      <c r="I64" s="7">
        <f t="shared" si="2"/>
        <v>0.6130000000000001</v>
      </c>
    </row>
    <row r="65" spans="1:9">
      <c r="A65" s="26" t="s">
        <v>10</v>
      </c>
      <c r="B65" s="2">
        <v>218</v>
      </c>
      <c r="C65" s="2">
        <v>0.4</v>
      </c>
      <c r="D65">
        <v>680</v>
      </c>
      <c r="E65" s="5">
        <f t="shared" si="3"/>
        <v>0.68</v>
      </c>
      <c r="F65">
        <v>333</v>
      </c>
      <c r="G65" s="2">
        <f t="shared" si="1"/>
        <v>0.33300000000000002</v>
      </c>
      <c r="H65" s="2">
        <v>1000</v>
      </c>
      <c r="I65" s="7">
        <f t="shared" si="2"/>
        <v>0.34700000000000003</v>
      </c>
    </row>
    <row r="66" spans="1:9">
      <c r="A66" s="26" t="s">
        <v>10</v>
      </c>
      <c r="B66" s="2">
        <v>165</v>
      </c>
      <c r="C66" s="2">
        <v>0.4</v>
      </c>
      <c r="D66">
        <v>970.5</v>
      </c>
      <c r="E66" s="5">
        <f t="shared" si="3"/>
        <v>0.97050000000000003</v>
      </c>
      <c r="F66">
        <v>90</v>
      </c>
      <c r="G66" s="2">
        <f t="shared" si="1"/>
        <v>0.09</v>
      </c>
      <c r="H66" s="2">
        <v>1000</v>
      </c>
      <c r="I66" s="7">
        <f t="shared" si="2"/>
        <v>0.88050000000000006</v>
      </c>
    </row>
    <row r="67" spans="1:9" ht="13.5" customHeight="1">
      <c r="A67" s="26" t="s">
        <v>10</v>
      </c>
      <c r="B67" s="2">
        <v>15</v>
      </c>
      <c r="C67" s="2">
        <v>0.4</v>
      </c>
      <c r="D67">
        <v>1480.9</v>
      </c>
      <c r="E67" s="5">
        <f t="shared" si="3"/>
        <v>1.4809000000000001</v>
      </c>
      <c r="F67">
        <v>45</v>
      </c>
      <c r="G67" s="2">
        <f t="shared" si="1"/>
        <v>4.4999999999999998E-2</v>
      </c>
      <c r="H67" s="2">
        <v>1000</v>
      </c>
      <c r="I67" s="7">
        <f t="shared" si="2"/>
        <v>1.4359000000000002</v>
      </c>
    </row>
    <row r="68" spans="1:9" ht="13.5" thickBot="1">
      <c r="A68" s="14"/>
      <c r="B68" s="15"/>
      <c r="C68" s="15"/>
      <c r="D68" s="15"/>
      <c r="E68" s="15"/>
      <c r="F68" s="15"/>
      <c r="G68" s="15"/>
      <c r="H68" s="15"/>
      <c r="I68" s="16"/>
    </row>
    <row r="69" spans="1:9" ht="13.5" thickBot="1">
      <c r="A69" s="20" t="s">
        <v>13</v>
      </c>
      <c r="B69" s="21"/>
      <c r="C69" s="22"/>
      <c r="D69" s="4">
        <v>69272.5</v>
      </c>
      <c r="E69" s="6">
        <f>SUM(E39:E67)</f>
        <v>65.963499999999996</v>
      </c>
      <c r="F69" s="4">
        <v>11438</v>
      </c>
      <c r="G69" s="4">
        <f>SUM(G39:G67)</f>
        <v>5.7760000000000007</v>
      </c>
      <c r="H69" s="4">
        <v>1000</v>
      </c>
      <c r="I69" s="8">
        <f t="shared" ref="I69:I101" si="4">E69-G69</f>
        <v>60.187499999999993</v>
      </c>
    </row>
    <row r="70" spans="1:9">
      <c r="A70" s="17"/>
      <c r="B70" s="18"/>
      <c r="C70" s="18"/>
      <c r="D70" s="18"/>
      <c r="E70" s="18"/>
      <c r="F70" s="18"/>
      <c r="G70" s="18"/>
      <c r="H70" s="18"/>
      <c r="I70" s="19"/>
    </row>
    <row r="71" spans="1:9">
      <c r="A71" s="26" t="s">
        <v>11</v>
      </c>
      <c r="B71" s="2">
        <v>3637</v>
      </c>
      <c r="C71" s="2">
        <v>0.4</v>
      </c>
      <c r="D71">
        <v>10176.700000000001</v>
      </c>
      <c r="E71" s="5">
        <f t="shared" ref="E71:E99" si="5">D71/H71</f>
        <v>10.1767</v>
      </c>
      <c r="F71">
        <v>555</v>
      </c>
      <c r="G71" s="2">
        <f t="shared" ref="G71:G99" si="6">F71/H71</f>
        <v>0.55500000000000005</v>
      </c>
      <c r="H71" s="2">
        <v>1000</v>
      </c>
      <c r="I71" s="7">
        <f t="shared" si="4"/>
        <v>9.6217000000000006</v>
      </c>
    </row>
    <row r="72" spans="1:9">
      <c r="A72" s="26" t="s">
        <v>11</v>
      </c>
      <c r="B72" s="2">
        <v>2934</v>
      </c>
      <c r="C72" s="2">
        <v>0.4</v>
      </c>
      <c r="D72">
        <v>1077</v>
      </c>
      <c r="E72" s="5">
        <f t="shared" si="5"/>
        <v>1.077</v>
      </c>
      <c r="F72">
        <v>62</v>
      </c>
      <c r="G72" s="2">
        <f t="shared" si="6"/>
        <v>6.2E-2</v>
      </c>
      <c r="H72" s="2">
        <v>1000</v>
      </c>
      <c r="I72" s="7">
        <f t="shared" si="4"/>
        <v>1.0149999999999999</v>
      </c>
    </row>
    <row r="73" spans="1:9">
      <c r="A73" s="26" t="s">
        <v>11</v>
      </c>
      <c r="B73" s="2">
        <v>2765</v>
      </c>
      <c r="C73" s="2">
        <v>0.4</v>
      </c>
      <c r="D73">
        <v>827.8</v>
      </c>
      <c r="E73" s="5">
        <f t="shared" si="5"/>
        <v>0.82779999999999998</v>
      </c>
      <c r="F73">
        <v>29</v>
      </c>
      <c r="G73" s="2">
        <f t="shared" si="6"/>
        <v>2.9000000000000001E-2</v>
      </c>
      <c r="H73" s="2">
        <v>1000</v>
      </c>
      <c r="I73" s="7">
        <f t="shared" si="4"/>
        <v>0.79879999999999995</v>
      </c>
    </row>
    <row r="74" spans="1:9">
      <c r="A74" s="26" t="s">
        <v>11</v>
      </c>
      <c r="B74" s="2">
        <v>2424</v>
      </c>
      <c r="C74" s="2">
        <v>0.4</v>
      </c>
      <c r="D74">
        <v>1123.8</v>
      </c>
      <c r="E74" s="5">
        <f t="shared" si="5"/>
        <v>1.1237999999999999</v>
      </c>
      <c r="F74">
        <v>801</v>
      </c>
      <c r="G74" s="2">
        <f t="shared" si="6"/>
        <v>0.80100000000000005</v>
      </c>
      <c r="H74" s="2">
        <v>1000</v>
      </c>
      <c r="I74" s="7">
        <f t="shared" si="4"/>
        <v>0.32279999999999986</v>
      </c>
    </row>
    <row r="75" spans="1:9">
      <c r="A75" s="26" t="s">
        <v>11</v>
      </c>
      <c r="B75" s="2">
        <v>2399</v>
      </c>
      <c r="C75" s="2">
        <v>0.4</v>
      </c>
      <c r="D75">
        <v>1134</v>
      </c>
      <c r="E75" s="5">
        <f t="shared" si="5"/>
        <v>1.1339999999999999</v>
      </c>
      <c r="F75">
        <v>27</v>
      </c>
      <c r="G75" s="2">
        <f t="shared" si="6"/>
        <v>2.7E-2</v>
      </c>
      <c r="H75" s="2">
        <v>1000</v>
      </c>
      <c r="I75" s="7">
        <f t="shared" si="4"/>
        <v>1.107</v>
      </c>
    </row>
    <row r="76" spans="1:9">
      <c r="A76" s="26" t="s">
        <v>11</v>
      </c>
      <c r="B76" s="2">
        <v>2339</v>
      </c>
      <c r="C76" s="2">
        <v>0.4</v>
      </c>
      <c r="D76">
        <v>900</v>
      </c>
      <c r="E76" s="5">
        <f t="shared" si="5"/>
        <v>0.9</v>
      </c>
      <c r="F76">
        <v>135</v>
      </c>
      <c r="G76" s="2">
        <f t="shared" si="6"/>
        <v>0.13500000000000001</v>
      </c>
      <c r="H76" s="2">
        <v>1000</v>
      </c>
      <c r="I76" s="7">
        <f t="shared" si="4"/>
        <v>0.76500000000000001</v>
      </c>
    </row>
    <row r="77" spans="1:9">
      <c r="A77" s="26" t="s">
        <v>11</v>
      </c>
      <c r="B77" s="2">
        <v>2216</v>
      </c>
      <c r="C77" s="2">
        <v>0.4</v>
      </c>
      <c r="D77">
        <v>1452.4</v>
      </c>
      <c r="E77" s="5">
        <f t="shared" si="5"/>
        <v>1.4524000000000001</v>
      </c>
      <c r="F77">
        <v>82</v>
      </c>
      <c r="G77" s="2">
        <f t="shared" si="6"/>
        <v>8.2000000000000003E-2</v>
      </c>
      <c r="H77" s="2">
        <v>1000</v>
      </c>
      <c r="I77" s="7">
        <f t="shared" si="4"/>
        <v>1.3704000000000001</v>
      </c>
    </row>
    <row r="78" spans="1:9">
      <c r="A78" s="26" t="s">
        <v>11</v>
      </c>
      <c r="B78" s="2">
        <v>2153</v>
      </c>
      <c r="C78" s="2">
        <v>0.4</v>
      </c>
      <c r="D78">
        <v>720</v>
      </c>
      <c r="E78" s="5">
        <f t="shared" si="5"/>
        <v>0.72</v>
      </c>
      <c r="F78">
        <v>17</v>
      </c>
      <c r="G78" s="2">
        <f t="shared" si="6"/>
        <v>1.7000000000000001E-2</v>
      </c>
      <c r="H78" s="2">
        <v>1000</v>
      </c>
      <c r="I78" s="7">
        <f t="shared" si="4"/>
        <v>0.70299999999999996</v>
      </c>
    </row>
    <row r="79" spans="1:9">
      <c r="A79" s="26" t="s">
        <v>11</v>
      </c>
      <c r="B79" s="2">
        <v>1935</v>
      </c>
      <c r="C79" s="2">
        <v>0.4</v>
      </c>
      <c r="D79">
        <v>892</v>
      </c>
      <c r="E79" s="5">
        <f t="shared" si="5"/>
        <v>0.89200000000000002</v>
      </c>
      <c r="F79">
        <v>16</v>
      </c>
      <c r="G79" s="2">
        <f t="shared" si="6"/>
        <v>1.6E-2</v>
      </c>
      <c r="H79" s="2">
        <v>1000</v>
      </c>
      <c r="I79" s="7">
        <f t="shared" si="4"/>
        <v>0.876</v>
      </c>
    </row>
    <row r="80" spans="1:9">
      <c r="A80" s="26" t="s">
        <v>11</v>
      </c>
      <c r="B80" s="2">
        <v>1831</v>
      </c>
      <c r="C80" s="2">
        <v>0.4</v>
      </c>
      <c r="D80">
        <v>1700</v>
      </c>
      <c r="E80" s="5">
        <f t="shared" si="5"/>
        <v>1.7</v>
      </c>
      <c r="F80">
        <v>162</v>
      </c>
      <c r="G80" s="2">
        <f t="shared" si="6"/>
        <v>0.16200000000000001</v>
      </c>
      <c r="H80" s="2">
        <v>1000</v>
      </c>
      <c r="I80" s="7">
        <f t="shared" si="4"/>
        <v>1.538</v>
      </c>
    </row>
    <row r="81" spans="1:9">
      <c r="A81" s="26" t="s">
        <v>11</v>
      </c>
      <c r="B81" s="2">
        <v>1827</v>
      </c>
      <c r="C81" s="2">
        <v>0.4</v>
      </c>
      <c r="D81">
        <v>1109.4000000000001</v>
      </c>
      <c r="E81" s="5">
        <f t="shared" si="5"/>
        <v>1.1094000000000002</v>
      </c>
      <c r="F81">
        <v>128</v>
      </c>
      <c r="G81" s="2">
        <f t="shared" si="6"/>
        <v>0.128</v>
      </c>
      <c r="H81" s="2">
        <v>1000</v>
      </c>
      <c r="I81" s="7">
        <f t="shared" si="4"/>
        <v>0.98140000000000016</v>
      </c>
    </row>
    <row r="82" spans="1:9">
      <c r="A82" s="26" t="s">
        <v>11</v>
      </c>
      <c r="B82" s="2">
        <v>1429</v>
      </c>
      <c r="C82" s="2">
        <v>0.4</v>
      </c>
      <c r="D82">
        <v>2304</v>
      </c>
      <c r="E82" s="5">
        <f t="shared" si="5"/>
        <v>2.3039999999999998</v>
      </c>
      <c r="F82">
        <v>255</v>
      </c>
      <c r="G82" s="2">
        <f t="shared" si="6"/>
        <v>0.255</v>
      </c>
      <c r="H82" s="2">
        <v>1000</v>
      </c>
      <c r="I82" s="7">
        <f t="shared" si="4"/>
        <v>2.0489999999999999</v>
      </c>
    </row>
    <row r="83" spans="1:9">
      <c r="A83" s="26" t="s">
        <v>11</v>
      </c>
      <c r="B83" s="2">
        <v>1372</v>
      </c>
      <c r="C83" s="2">
        <v>0.4</v>
      </c>
      <c r="D83">
        <v>1119</v>
      </c>
      <c r="E83" s="5">
        <f t="shared" si="5"/>
        <v>1.119</v>
      </c>
      <c r="F83">
        <v>110</v>
      </c>
      <c r="G83" s="2">
        <f t="shared" si="6"/>
        <v>0.11</v>
      </c>
      <c r="H83" s="2">
        <v>1000</v>
      </c>
      <c r="I83" s="7">
        <f t="shared" si="4"/>
        <v>1.0089999999999999</v>
      </c>
    </row>
    <row r="84" spans="1:9">
      <c r="A84" s="26" t="s">
        <v>11</v>
      </c>
      <c r="B84" s="2">
        <v>851</v>
      </c>
      <c r="C84" s="2">
        <v>0.4</v>
      </c>
      <c r="D84">
        <v>1054</v>
      </c>
      <c r="E84" s="5">
        <f t="shared" si="5"/>
        <v>1.054</v>
      </c>
      <c r="F84">
        <v>107</v>
      </c>
      <c r="G84" s="2">
        <f t="shared" si="6"/>
        <v>0.107</v>
      </c>
      <c r="H84" s="2">
        <v>1000</v>
      </c>
      <c r="I84" s="7">
        <f t="shared" si="4"/>
        <v>0.94700000000000006</v>
      </c>
    </row>
    <row r="85" spans="1:9">
      <c r="A85" s="26" t="s">
        <v>11</v>
      </c>
      <c r="B85" s="2">
        <v>849</v>
      </c>
      <c r="C85" s="2">
        <v>0.4</v>
      </c>
      <c r="D85">
        <v>1374</v>
      </c>
      <c r="E85" s="5">
        <f t="shared" si="5"/>
        <v>1.3740000000000001</v>
      </c>
      <c r="F85">
        <v>1</v>
      </c>
      <c r="G85" s="2">
        <f t="shared" si="6"/>
        <v>1E-3</v>
      </c>
      <c r="H85" s="2">
        <v>1000</v>
      </c>
      <c r="I85" s="7">
        <f t="shared" si="4"/>
        <v>1.3730000000000002</v>
      </c>
    </row>
    <row r="86" spans="1:9">
      <c r="A86" s="26" t="s">
        <v>11</v>
      </c>
      <c r="B86" s="2">
        <v>736</v>
      </c>
      <c r="C86" s="2">
        <v>0.4</v>
      </c>
      <c r="D86">
        <v>3136.5</v>
      </c>
      <c r="E86" s="5">
        <f t="shared" si="5"/>
        <v>3.1364999999999998</v>
      </c>
      <c r="F86">
        <v>404</v>
      </c>
      <c r="G86" s="2">
        <f t="shared" si="6"/>
        <v>0.40400000000000003</v>
      </c>
      <c r="H86" s="2">
        <v>1000</v>
      </c>
      <c r="I86" s="7">
        <f t="shared" si="4"/>
        <v>2.7324999999999999</v>
      </c>
    </row>
    <row r="87" spans="1:9">
      <c r="A87" s="26" t="s">
        <v>11</v>
      </c>
      <c r="B87" s="2">
        <v>365</v>
      </c>
      <c r="C87" s="2">
        <v>0.4</v>
      </c>
      <c r="D87">
        <v>6215.4</v>
      </c>
      <c r="E87" s="5">
        <f t="shared" si="5"/>
        <v>6.2153999999999998</v>
      </c>
      <c r="F87">
        <v>532</v>
      </c>
      <c r="G87" s="2">
        <f t="shared" si="6"/>
        <v>0.53200000000000003</v>
      </c>
      <c r="H87" s="2">
        <v>1000</v>
      </c>
      <c r="I87" s="7">
        <f t="shared" si="4"/>
        <v>5.6833999999999998</v>
      </c>
    </row>
    <row r="88" spans="1:9">
      <c r="A88" s="26" t="s">
        <v>11</v>
      </c>
      <c r="B88" s="2">
        <v>347</v>
      </c>
      <c r="C88" s="2">
        <v>0.4</v>
      </c>
      <c r="D88">
        <v>888.8</v>
      </c>
      <c r="E88" s="5">
        <f t="shared" si="5"/>
        <v>0.88879999999999992</v>
      </c>
      <c r="F88">
        <v>53</v>
      </c>
      <c r="G88" s="2">
        <f t="shared" si="6"/>
        <v>5.2999999999999999E-2</v>
      </c>
      <c r="H88" s="2">
        <v>1000</v>
      </c>
      <c r="I88" s="7">
        <f t="shared" si="4"/>
        <v>0.83579999999999988</v>
      </c>
    </row>
    <row r="89" spans="1:9">
      <c r="A89" s="26" t="s">
        <v>11</v>
      </c>
      <c r="B89" s="2">
        <v>339</v>
      </c>
      <c r="C89" s="2">
        <v>0.4</v>
      </c>
      <c r="D89">
        <v>1439.8</v>
      </c>
      <c r="E89" s="5">
        <f t="shared" si="5"/>
        <v>1.4398</v>
      </c>
      <c r="F89">
        <v>2</v>
      </c>
      <c r="G89" s="2">
        <f t="shared" si="6"/>
        <v>2E-3</v>
      </c>
      <c r="H89" s="2">
        <v>1000</v>
      </c>
      <c r="I89" s="7">
        <f t="shared" si="4"/>
        <v>1.4378</v>
      </c>
    </row>
    <row r="90" spans="1:9">
      <c r="A90" s="26" t="s">
        <v>11</v>
      </c>
      <c r="B90" s="2">
        <v>338</v>
      </c>
      <c r="C90" s="2">
        <v>0.4</v>
      </c>
      <c r="D90">
        <v>1783.4</v>
      </c>
      <c r="E90" s="5">
        <f t="shared" si="5"/>
        <v>1.7834000000000001</v>
      </c>
      <c r="F90">
        <v>18</v>
      </c>
      <c r="G90" s="2">
        <f t="shared" si="6"/>
        <v>1.7999999999999999E-2</v>
      </c>
      <c r="H90" s="2">
        <v>1000</v>
      </c>
      <c r="I90" s="7">
        <f t="shared" si="4"/>
        <v>1.7654000000000001</v>
      </c>
    </row>
    <row r="91" spans="1:9">
      <c r="A91" s="26" t="s">
        <v>11</v>
      </c>
      <c r="B91" s="2">
        <v>335</v>
      </c>
      <c r="C91" s="2">
        <v>0.4</v>
      </c>
      <c r="D91">
        <v>1076</v>
      </c>
      <c r="E91" s="5">
        <f t="shared" si="5"/>
        <v>1.0760000000000001</v>
      </c>
      <c r="F91">
        <v>73</v>
      </c>
      <c r="G91" s="2">
        <f t="shared" si="6"/>
        <v>7.2999999999999995E-2</v>
      </c>
      <c r="H91" s="2">
        <v>1000</v>
      </c>
      <c r="I91" s="7">
        <f t="shared" si="4"/>
        <v>1.0030000000000001</v>
      </c>
    </row>
    <row r="92" spans="1:9">
      <c r="A92" s="26" t="s">
        <v>11</v>
      </c>
      <c r="B92" s="2">
        <v>325</v>
      </c>
      <c r="C92" s="2">
        <v>0.4</v>
      </c>
      <c r="D92">
        <v>15162</v>
      </c>
      <c r="E92" s="5">
        <f t="shared" si="5"/>
        <v>15.162000000000001</v>
      </c>
      <c r="F92">
        <v>1309</v>
      </c>
      <c r="G92" s="2">
        <f t="shared" si="6"/>
        <v>1.3089999999999999</v>
      </c>
      <c r="H92" s="2">
        <v>1000</v>
      </c>
      <c r="I92" s="7">
        <f t="shared" si="4"/>
        <v>13.853000000000002</v>
      </c>
    </row>
    <row r="93" spans="1:9">
      <c r="A93" s="26" t="s">
        <v>11</v>
      </c>
      <c r="B93" s="2">
        <v>319</v>
      </c>
      <c r="C93" s="2">
        <v>0.4</v>
      </c>
      <c r="D93">
        <v>2706.1</v>
      </c>
      <c r="E93" s="5">
        <f t="shared" si="5"/>
        <v>2.7060999999999997</v>
      </c>
      <c r="F93">
        <v>366</v>
      </c>
      <c r="G93" s="2">
        <f t="shared" si="6"/>
        <v>0.36599999999999999</v>
      </c>
      <c r="H93" s="2">
        <v>1000</v>
      </c>
      <c r="I93" s="7">
        <f t="shared" si="4"/>
        <v>2.3400999999999996</v>
      </c>
    </row>
    <row r="94" spans="1:9">
      <c r="A94" s="26" t="s">
        <v>11</v>
      </c>
      <c r="B94" s="2">
        <v>318</v>
      </c>
      <c r="C94" s="2">
        <v>0.4</v>
      </c>
      <c r="D94">
        <v>1854</v>
      </c>
      <c r="E94" s="5">
        <f t="shared" si="5"/>
        <v>1.8540000000000001</v>
      </c>
      <c r="F94">
        <v>55</v>
      </c>
      <c r="G94" s="2">
        <f t="shared" si="6"/>
        <v>5.5E-2</v>
      </c>
      <c r="H94" s="2">
        <v>1000</v>
      </c>
      <c r="I94" s="7">
        <f t="shared" si="4"/>
        <v>1.7990000000000002</v>
      </c>
    </row>
    <row r="95" spans="1:9">
      <c r="A95" s="26" t="s">
        <v>11</v>
      </c>
      <c r="B95" s="2">
        <v>315</v>
      </c>
      <c r="C95" s="2">
        <v>0.4</v>
      </c>
      <c r="D95">
        <v>920</v>
      </c>
      <c r="E95" s="5">
        <f t="shared" si="5"/>
        <v>0.92</v>
      </c>
      <c r="F95">
        <v>40</v>
      </c>
      <c r="G95" s="2">
        <f t="shared" si="6"/>
        <v>0.04</v>
      </c>
      <c r="H95" s="2">
        <v>1000</v>
      </c>
      <c r="I95" s="7">
        <f t="shared" si="4"/>
        <v>0.88</v>
      </c>
    </row>
    <row r="96" spans="1:9">
      <c r="A96" s="26" t="s">
        <v>11</v>
      </c>
      <c r="B96" s="2">
        <v>242</v>
      </c>
      <c r="C96" s="2">
        <v>0.4</v>
      </c>
      <c r="D96">
        <v>686</v>
      </c>
      <c r="E96" s="5">
        <f t="shared" si="5"/>
        <v>0.68600000000000005</v>
      </c>
      <c r="F96">
        <v>68</v>
      </c>
      <c r="G96" s="2">
        <f t="shared" si="6"/>
        <v>6.8000000000000005E-2</v>
      </c>
      <c r="H96" s="2">
        <v>1000</v>
      </c>
      <c r="I96" s="7">
        <f t="shared" si="4"/>
        <v>0.6180000000000001</v>
      </c>
    </row>
    <row r="97" spans="1:9">
      <c r="A97" s="26" t="s">
        <v>11</v>
      </c>
      <c r="B97" s="2">
        <v>218</v>
      </c>
      <c r="C97" s="2">
        <v>0.4</v>
      </c>
      <c r="D97">
        <v>680</v>
      </c>
      <c r="E97" s="5">
        <f t="shared" si="5"/>
        <v>0.68</v>
      </c>
      <c r="F97">
        <v>375</v>
      </c>
      <c r="G97" s="2">
        <f t="shared" si="6"/>
        <v>0.375</v>
      </c>
      <c r="H97" s="2">
        <v>1000</v>
      </c>
      <c r="I97" s="7">
        <f t="shared" si="4"/>
        <v>0.30500000000000005</v>
      </c>
    </row>
    <row r="98" spans="1:9">
      <c r="A98" s="26" t="s">
        <v>11</v>
      </c>
      <c r="B98" s="2">
        <v>165</v>
      </c>
      <c r="C98" s="2">
        <v>0.4</v>
      </c>
      <c r="D98">
        <v>970.5</v>
      </c>
      <c r="E98" s="5">
        <f t="shared" si="5"/>
        <v>0.97050000000000003</v>
      </c>
      <c r="F98">
        <v>62</v>
      </c>
      <c r="G98" s="2">
        <f t="shared" si="6"/>
        <v>6.2E-2</v>
      </c>
      <c r="H98" s="2">
        <v>1000</v>
      </c>
      <c r="I98" s="7">
        <f t="shared" si="4"/>
        <v>0.90850000000000009</v>
      </c>
    </row>
    <row r="99" spans="1:9">
      <c r="A99" s="26" t="s">
        <v>11</v>
      </c>
      <c r="B99" s="2">
        <v>15</v>
      </c>
      <c r="C99" s="2">
        <v>0.4</v>
      </c>
      <c r="D99">
        <v>1480.9</v>
      </c>
      <c r="E99" s="5">
        <f t="shared" si="5"/>
        <v>1.4809000000000001</v>
      </c>
      <c r="F99">
        <v>55</v>
      </c>
      <c r="G99" s="2">
        <f t="shared" si="6"/>
        <v>5.5E-2</v>
      </c>
      <c r="H99" s="2">
        <v>1000</v>
      </c>
      <c r="I99" s="7">
        <f t="shared" si="4"/>
        <v>1.4259000000000002</v>
      </c>
    </row>
    <row r="100" spans="1:9" ht="13.5" thickBot="1">
      <c r="A100" s="14"/>
      <c r="B100" s="15"/>
      <c r="C100" s="15"/>
      <c r="D100" s="15"/>
      <c r="E100" s="15"/>
      <c r="F100" s="15"/>
      <c r="G100" s="15"/>
      <c r="H100" s="15"/>
      <c r="I100" s="16"/>
    </row>
    <row r="101" spans="1:9" ht="13.5" thickBot="1">
      <c r="A101" s="20" t="s">
        <v>14</v>
      </c>
      <c r="B101" s="21"/>
      <c r="C101" s="22"/>
      <c r="D101" s="4">
        <v>68388.5</v>
      </c>
      <c r="E101" s="6">
        <f>SUM(E71:E99)</f>
        <v>65.963499999999996</v>
      </c>
      <c r="F101" s="4">
        <v>9911</v>
      </c>
      <c r="G101" s="4">
        <f>SUM(G71:G99)</f>
        <v>5.8989999999999982</v>
      </c>
      <c r="H101" s="4">
        <v>1000</v>
      </c>
      <c r="I101" s="8">
        <f t="shared" si="4"/>
        <v>60.064499999999995</v>
      </c>
    </row>
    <row r="102" spans="1:9" ht="13.5" thickBot="1">
      <c r="A102" s="23"/>
      <c r="B102" s="24"/>
      <c r="C102" s="24"/>
      <c r="D102" s="24"/>
      <c r="E102" s="24"/>
      <c r="F102" s="24"/>
      <c r="G102" s="24"/>
      <c r="H102" s="24"/>
      <c r="I102" s="25"/>
    </row>
    <row r="103" spans="1:9" ht="13.5" thickBot="1">
      <c r="A103" s="20" t="s">
        <v>15</v>
      </c>
      <c r="B103" s="21"/>
      <c r="C103" s="22"/>
      <c r="D103" s="4"/>
      <c r="E103" s="6">
        <f>(E101+E69+E37)/3</f>
        <v>65.963499999999996</v>
      </c>
      <c r="F103" s="4"/>
      <c r="G103" s="6">
        <f>SUM(G101+G69+G37)/3</f>
        <v>5.8346666666666671</v>
      </c>
      <c r="H103" s="4"/>
      <c r="I103" s="8">
        <f>(I101+I69+I37)/3</f>
        <v>60.128833333333326</v>
      </c>
    </row>
  </sheetData>
  <mergeCells count="10">
    <mergeCell ref="A36:I36"/>
    <mergeCell ref="A38:I38"/>
    <mergeCell ref="A37:C37"/>
    <mergeCell ref="A69:C69"/>
    <mergeCell ref="A101:C101"/>
    <mergeCell ref="A103:C103"/>
    <mergeCell ref="A102:I102"/>
    <mergeCell ref="A100:I100"/>
    <mergeCell ref="A70:I70"/>
    <mergeCell ref="A68:I6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MPAES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Gluhov</dc:creator>
  <cp:lastModifiedBy>Савчик А.В.</cp:lastModifiedBy>
  <dcterms:created xsi:type="dcterms:W3CDTF">2012-10-17T01:32:17Z</dcterms:created>
  <dcterms:modified xsi:type="dcterms:W3CDTF">2016-07-12T08:58:00Z</dcterms:modified>
</cp:coreProperties>
</file>